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tg365-my.sharepoint.com/personal/accounting_edtg_com/Documents/Desktop/Desktop/Mary Bach/Fliers/Buy-back/Casio Originals Trade-In/"/>
    </mc:Choice>
  </mc:AlternateContent>
  <xr:revisionPtr revIDLastSave="3" documentId="8_{8C61CBF2-4715-47E0-889E-61C684924B81}" xr6:coauthVersionLast="47" xr6:coauthVersionMax="47" xr10:uidLastSave="{7D62844C-25CA-4E58-BA91-C07C47CFC19A}"/>
  <bookViews>
    <workbookView xWindow="-120" yWindow="-120" windowWidth="29040" windowHeight="17520" xr2:uid="{1036C3DB-E395-4B88-8FCE-73C8A54FF4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P19" i="1" s="1"/>
  <c r="L19" i="1"/>
  <c r="J19" i="1"/>
  <c r="N20" i="1"/>
  <c r="L20" i="1"/>
  <c r="J20" i="1"/>
  <c r="N18" i="1"/>
  <c r="L18" i="1"/>
  <c r="J18" i="1"/>
  <c r="N17" i="1"/>
  <c r="L17" i="1"/>
  <c r="J17" i="1"/>
  <c r="N16" i="1"/>
  <c r="L16" i="1"/>
  <c r="J16" i="1"/>
  <c r="N15" i="1"/>
  <c r="L15" i="1"/>
  <c r="J15" i="1"/>
  <c r="N14" i="1"/>
  <c r="L14" i="1"/>
  <c r="J14" i="1"/>
  <c r="N13" i="1"/>
  <c r="L13" i="1"/>
  <c r="J13" i="1"/>
  <c r="N12" i="1"/>
  <c r="L12" i="1"/>
  <c r="J12" i="1"/>
  <c r="N11" i="1"/>
  <c r="L11" i="1"/>
  <c r="J11" i="1"/>
  <c r="N10" i="1"/>
  <c r="L10" i="1"/>
  <c r="J10" i="1"/>
  <c r="N9" i="1"/>
  <c r="L9" i="1"/>
  <c r="J9" i="1"/>
  <c r="N8" i="1"/>
  <c r="L8" i="1"/>
  <c r="J8" i="1"/>
  <c r="L21" i="1" l="1"/>
  <c r="P16" i="1"/>
  <c r="P11" i="1"/>
  <c r="P8" i="1"/>
  <c r="P14" i="1"/>
  <c r="P18" i="1"/>
  <c r="N21" i="1"/>
  <c r="P15" i="1"/>
  <c r="P9" i="1"/>
  <c r="P10" i="1"/>
  <c r="P13" i="1"/>
  <c r="P17" i="1"/>
  <c r="P12" i="1"/>
  <c r="J21" i="1"/>
  <c r="P20" i="1"/>
  <c r="P21" i="1" l="1"/>
</calcChain>
</file>

<file path=xl/sharedStrings.xml><?xml version="1.0" encoding="utf-8"?>
<sst xmlns="http://schemas.openxmlformats.org/spreadsheetml/2006/main" count="48" uniqueCount="45">
  <si>
    <t>TI-84 Plus</t>
  </si>
  <si>
    <t>TI-84 Plus CE</t>
  </si>
  <si>
    <t>TI-Nspire CX</t>
  </si>
  <si>
    <t>TI-Nspire CX II</t>
  </si>
  <si>
    <t>TI-Nspire CX II CAS</t>
  </si>
  <si>
    <t>Model / Quantity</t>
  </si>
  <si>
    <t>Cracked screen</t>
  </si>
  <si>
    <t>Notes about Condition</t>
  </si>
  <si>
    <t>Other - please list</t>
  </si>
  <si>
    <t>School Name:</t>
  </si>
  <si>
    <t>Date:</t>
  </si>
  <si>
    <t>Condition definitions:</t>
  </si>
  <si>
    <t>Fair: Heavy use, scratches or dents, missing feet</t>
  </si>
  <si>
    <t>Good: Normal use, minor scratch or marks</t>
  </si>
  <si>
    <r>
      <t xml:space="preserve">Good
</t>
    </r>
    <r>
      <rPr>
        <b/>
        <sz val="10"/>
        <color theme="1"/>
        <rFont val="Calibri"/>
        <family val="2"/>
        <scheme val="minor"/>
      </rPr>
      <t>(Normal Use, minor scratches or marks)</t>
    </r>
  </si>
  <si>
    <r>
      <t xml:space="preserve">Fair
</t>
    </r>
    <r>
      <rPr>
        <b/>
        <sz val="10"/>
        <color theme="1"/>
        <rFont val="Calibri"/>
        <family val="2"/>
        <scheme val="minor"/>
      </rPr>
      <t>(Heavy use, scratches or dents, missing feet)</t>
    </r>
  </si>
  <si>
    <r>
      <t xml:space="preserve">Poor
</t>
    </r>
    <r>
      <rPr>
        <b/>
        <sz val="10"/>
        <color theme="1"/>
        <rFont val="Calibri"/>
        <family val="2"/>
        <scheme val="minor"/>
      </rPr>
      <t>(although we don’t buy-back at this time, we will recycle for you)</t>
    </r>
  </si>
  <si>
    <t>School Contact Name:</t>
  </si>
  <si>
    <t>School Contact Phone:</t>
  </si>
  <si>
    <t>slight scratch on case and 1 or more 'feet' missing on case</t>
  </si>
  <si>
    <t>School Contact E-mail:</t>
  </si>
  <si>
    <t>Poor:  Sorry we can not buy back at this time</t>
  </si>
  <si>
    <t>Have stuck keys or missing keys</t>
  </si>
  <si>
    <t>We can not buy back calculators that:</t>
  </si>
  <si>
    <t>TI-84 Plus CE Charging Station
with power cord</t>
  </si>
  <si>
    <t>Have significant display scratches or damage</t>
  </si>
  <si>
    <t>(i.e. deep scratches, cracks, dark spots, missing pixels, discoloration, etc)</t>
  </si>
  <si>
    <t>Good
Price Per unit</t>
  </si>
  <si>
    <t>Good
Extended Price</t>
  </si>
  <si>
    <t>Fair
Price Per unit</t>
  </si>
  <si>
    <t>Fair
Extended Price</t>
  </si>
  <si>
    <t>Poor
Price Per unit</t>
  </si>
  <si>
    <t>Poor
Extended Price</t>
  </si>
  <si>
    <t>Total
Extended Price</t>
  </si>
  <si>
    <t>Totals:</t>
  </si>
  <si>
    <t>Quote Date:</t>
  </si>
  <si>
    <t>TI-Nspire CX CAS</t>
  </si>
  <si>
    <t>TI-Nspire CX Navigator - "Yellow Hats"</t>
  </si>
  <si>
    <r>
      <rPr>
        <b/>
        <sz val="36"/>
        <color rgb="FFFF0000"/>
        <rFont val="Calibri"/>
        <family val="2"/>
        <scheme val="minor"/>
      </rPr>
      <t>QUOTATION</t>
    </r>
    <r>
      <rPr>
        <b/>
        <sz val="36"/>
        <color theme="1"/>
        <rFont val="Calibri"/>
        <family val="2"/>
        <scheme val="minor"/>
      </rPr>
      <t xml:space="preserve">
</t>
    </r>
  </si>
  <si>
    <t>Calculator Trade-In Inventory for CASIO
1-800-248-2224 
Service@BachCompany.com</t>
  </si>
  <si>
    <t>Quote valid for 30 days.</t>
  </si>
  <si>
    <t xml:space="preserve">
TI-84 PLUS CE</t>
  </si>
  <si>
    <t xml:space="preserve">
TI-Nspire CX Docking Station with power cord</t>
  </si>
  <si>
    <t>The Bach Company to complete this section</t>
  </si>
  <si>
    <t>Teachers/Schools to complete this section
Please indicate quantity and add notes about condition, if necessary
Send your completed form to service@bachcompany.com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</si>
</sst>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Lucida Calligraphy"/>
      <family val="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Lucida Calligraphy"/>
      <family val="4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theme="1"/>
      <name val="Dreaming Outloud Pro"/>
      <family val="4"/>
    </font>
    <font>
      <b/>
      <sz val="16"/>
      <color theme="1"/>
      <name val="Dreaming Outloud Pro"/>
      <family val="4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vertical="center" wrapText="1"/>
      <protection locked="0"/>
    </xf>
    <xf numFmtId="0" fontId="9" fillId="0" borderId="1" xfId="0" applyFont="1" applyBorder="1" applyProtection="1"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right"/>
    </xf>
    <xf numFmtId="0" fontId="1" fillId="0" borderId="0" xfId="0" applyFont="1"/>
    <xf numFmtId="0" fontId="13" fillId="0" borderId="1" xfId="2" applyBorder="1" applyProtection="1">
      <protection locked="0"/>
    </xf>
    <xf numFmtId="14" fontId="9" fillId="0" borderId="1" xfId="0" applyNumberFormat="1" applyFont="1" applyBorder="1" applyProtection="1"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19" xfId="0" applyBorder="1"/>
    <xf numFmtId="0" fontId="0" fillId="4" borderId="0" xfId="0" applyFill="1"/>
    <xf numFmtId="44" fontId="1" fillId="3" borderId="4" xfId="1" applyFont="1" applyFill="1" applyBorder="1" applyAlignment="1" applyProtection="1">
      <alignment horizontal="right" vertical="center" wrapText="1"/>
    </xf>
    <xf numFmtId="44" fontId="1" fillId="3" borderId="5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44" fontId="1" fillId="3" borderId="13" xfId="0" applyNumberFormat="1" applyFont="1" applyFill="1" applyBorder="1" applyAlignment="1">
      <alignment horizontal="center" vertical="center" wrapText="1"/>
    </xf>
    <xf numFmtId="44" fontId="1" fillId="0" borderId="4" xfId="1" applyFont="1" applyFill="1" applyBorder="1" applyAlignment="1" applyProtection="1">
      <alignment horizontal="right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13" xfId="0" applyNumberFormat="1" applyFont="1" applyBorder="1" applyAlignment="1">
      <alignment horizontal="center" vertical="center" wrapText="1"/>
    </xf>
    <xf numFmtId="0" fontId="3" fillId="0" borderId="0" xfId="0" applyFont="1"/>
    <xf numFmtId="4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" fillId="2" borderId="20" xfId="0" applyFont="1" applyFill="1" applyBorder="1" applyAlignment="1">
      <alignment horizontal="left" vertical="center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15" xfId="0" applyBorder="1"/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/>
    </xf>
    <xf numFmtId="0" fontId="2" fillId="0" borderId="28" xfId="0" applyFont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945726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8A43FA-C05B-4719-BC10-187BF213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316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295275</xdr:rowOff>
    </xdr:from>
    <xdr:to>
      <xdr:col>9</xdr:col>
      <xdr:colOff>1034666</xdr:colOff>
      <xdr:row>1</xdr:row>
      <xdr:rowOff>314325</xdr:rowOff>
    </xdr:to>
    <xdr:pic>
      <xdr:nvPicPr>
        <xdr:cNvPr id="4" name="Picture 3" descr="Casio Logo">
          <a:extLst>
            <a:ext uri="{FF2B5EF4-FFF2-40B4-BE49-F238E27FC236}">
              <a16:creationId xmlns:a16="http://schemas.microsoft.com/office/drawing/2014/main" id="{878B2523-D917-E21E-28D3-2BA0E03D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95275"/>
          <a:ext cx="1949066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7</xdr:row>
      <xdr:rowOff>28575</xdr:rowOff>
    </xdr:from>
    <xdr:ext cx="730072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C6A279-00F8-9F6C-5F59-14AF15082377}"/>
            </a:ext>
          </a:extLst>
        </xdr:cNvPr>
        <xdr:cNvSpPr txBox="1"/>
      </xdr:nvSpPr>
      <xdr:spPr>
        <a:xfrm>
          <a:off x="0" y="4057650"/>
          <a:ext cx="7300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EXAMPLE</a:t>
          </a:r>
        </a:p>
      </xdr:txBody>
    </xdr:sp>
    <xdr:clientData/>
  </xdr:oneCellAnchor>
  <xdr:twoCellAnchor>
    <xdr:from>
      <xdr:col>0</xdr:col>
      <xdr:colOff>762000</xdr:colOff>
      <xdr:row>27</xdr:row>
      <xdr:rowOff>152400</xdr:rowOff>
    </xdr:from>
    <xdr:to>
      <xdr:col>2</xdr:col>
      <xdr:colOff>647700</xdr:colOff>
      <xdr:row>28</xdr:row>
      <xdr:rowOff>476250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4E2B1C-62F8-27DA-0415-5ED165F8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042100"/>
          <a:ext cx="275272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647700</xdr:colOff>
      <xdr:row>27</xdr:row>
      <xdr:rowOff>152400</xdr:rowOff>
    </xdr:from>
    <xdr:to>
      <xdr:col>7</xdr:col>
      <xdr:colOff>19050</xdr:colOff>
      <xdr:row>29</xdr:row>
      <xdr:rowOff>19050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B8BD0701-36A5-6C8D-2A8F-88D62C512ECA}"/>
            </a:ext>
          </a:extLst>
        </xdr:cNvPr>
        <xdr:cNvSpPr txBox="1">
          <a:spLocks noChangeArrowheads="1"/>
        </xdr:cNvSpPr>
      </xdr:nvSpPr>
      <xdr:spPr bwMode="auto">
        <a:xfrm>
          <a:off x="3514725" y="32042100"/>
          <a:ext cx="4124325" cy="1485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897 Independence Ave, Suite 2D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Mountain View, CA 94043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Toll Free: 1-800-248-2224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85296"/>
              </a:solidFill>
              <a:latin typeface="Calibri"/>
              <a:cs typeface="Calibri"/>
            </a:rPr>
            <a:t>www.bachcompany.com</a:t>
          </a:r>
          <a:endParaRPr lang="en-US" sz="1600" b="0" i="0" u="none" strike="noStrike" baseline="0">
            <a:solidFill>
              <a:srgbClr val="085296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85296"/>
              </a:solidFill>
              <a:latin typeface="Calibri"/>
              <a:cs typeface="Calibri"/>
            </a:rPr>
            <a:t>larry.bach@bachcompany.com</a:t>
          </a:r>
        </a:p>
        <a:p>
          <a:pPr algn="l" rtl="0">
            <a:defRPr sz="1000"/>
          </a:pPr>
          <a:endParaRPr lang="en-US" sz="1600" b="1" i="0" u="none" strike="noStrike" baseline="0">
            <a:solidFill>
              <a:srgbClr val="085296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1019175</xdr:colOff>
      <xdr:row>29</xdr:row>
      <xdr:rowOff>76200</xdr:rowOff>
    </xdr:from>
    <xdr:to>
      <xdr:col>4</xdr:col>
      <xdr:colOff>1343025</xdr:colOff>
      <xdr:row>30</xdr:row>
      <xdr:rowOff>476250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46705BAE-5940-605A-74F3-A7AF66BE56BA}"/>
            </a:ext>
          </a:extLst>
        </xdr:cNvPr>
        <xdr:cNvSpPr txBox="1">
          <a:spLocks noChangeArrowheads="1"/>
        </xdr:cNvSpPr>
      </xdr:nvSpPr>
      <xdr:spPr bwMode="auto">
        <a:xfrm>
          <a:off x="1019175" y="33585150"/>
          <a:ext cx="6048375" cy="1209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2200" b="1" i="0" u="none" strike="noStrike" baseline="0">
              <a:solidFill>
                <a:srgbClr val="005FA6"/>
              </a:solidFill>
              <a:latin typeface="Arial Black"/>
            </a:rPr>
            <a:t>Graphing Calculator Trade-in Program</a:t>
          </a:r>
        </a:p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Trade in your unused Texas Instruments graphing calculators for credit toward the purchase of new </a:t>
          </a:r>
          <a:r>
            <a:rPr lang="en-US" sz="20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Casio </a:t>
          </a:r>
          <a:r>
            <a:rPr lang="en-US" sz="1600" b="0" i="0" u="none" strike="noStrike" baseline="0">
              <a:solidFill>
                <a:srgbClr val="000000"/>
              </a:solidFill>
              <a:latin typeface="Calibri"/>
              <a:cs typeface="Calibri"/>
            </a:rPr>
            <a:t>graphing or scientific calculators.  </a:t>
          </a: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923925</xdr:colOff>
      <xdr:row>35</xdr:row>
      <xdr:rowOff>428625</xdr:rowOff>
    </xdr:from>
    <xdr:to>
      <xdr:col>4</xdr:col>
      <xdr:colOff>1495425</xdr:colOff>
      <xdr:row>36</xdr:row>
      <xdr:rowOff>619125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F24FB97B-7024-1A07-20DC-072CBFC828DF}"/>
            </a:ext>
          </a:extLst>
        </xdr:cNvPr>
        <xdr:cNvSpPr txBox="1">
          <a:spLocks noChangeArrowheads="1"/>
        </xdr:cNvSpPr>
      </xdr:nvSpPr>
      <xdr:spPr bwMode="auto">
        <a:xfrm>
          <a:off x="923925" y="38795325"/>
          <a:ext cx="6296025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Call Larry Bach @ 1-800-248-BACH (2224) for a quote 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and experience our exceptional customer service.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Free return shipping.  We will provide you return shipping labels.</a:t>
          </a:r>
        </a:p>
        <a:p>
          <a:pPr algn="l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962025</xdr:colOff>
      <xdr:row>36</xdr:row>
      <xdr:rowOff>742950</xdr:rowOff>
    </xdr:from>
    <xdr:to>
      <xdr:col>4</xdr:col>
      <xdr:colOff>1647825</xdr:colOff>
      <xdr:row>38</xdr:row>
      <xdr:rowOff>180975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DF23FBC5-E937-7FF6-A606-E01733F61AC8}"/>
            </a:ext>
          </a:extLst>
        </xdr:cNvPr>
        <xdr:cNvSpPr txBox="1">
          <a:spLocks noChangeArrowheads="1"/>
        </xdr:cNvSpPr>
      </xdr:nvSpPr>
      <xdr:spPr bwMode="auto">
        <a:xfrm>
          <a:off x="962025" y="39919275"/>
          <a:ext cx="64103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Please keep in mind trade-in calculators should be in good condition:</a:t>
          </a:r>
        </a:p>
        <a:p>
          <a:pPr lvl="1" algn="l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Have no stuck or missing keys,</a:t>
          </a:r>
        </a:p>
        <a:p>
          <a:pPr lvl="1" algn="l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Displays with at most limited, very minor display scratches</a:t>
          </a:r>
        </a:p>
        <a:p>
          <a:pPr lvl="1"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Cases with their foot pads, no cracks or discoloration, etc.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Accessories are not needed for trade-in, but we can generally pay more if you have the original sliding case covers and cables.</a:t>
          </a:r>
        </a:p>
        <a:p>
          <a:pPr algn="l" rtl="0">
            <a:lnSpc>
              <a:spcPts val="1200"/>
            </a:lnSpc>
            <a:defRPr sz="1000"/>
          </a:pPr>
          <a:endParaRPr lang="en-US" sz="12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447675</xdr:colOff>
      <xdr:row>30</xdr:row>
      <xdr:rowOff>666750</xdr:rowOff>
    </xdr:from>
    <xdr:to>
      <xdr:col>7</xdr:col>
      <xdr:colOff>76200</xdr:colOff>
      <xdr:row>35</xdr:row>
      <xdr:rowOff>295275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E28392B9-7A14-0C66-39E0-99BB0B037304}"/>
            </a:ext>
          </a:extLst>
        </xdr:cNvPr>
        <xdr:cNvSpPr>
          <a:spLocks noChangeArrowheads="1"/>
        </xdr:cNvSpPr>
      </xdr:nvSpPr>
      <xdr:spPr bwMode="auto">
        <a:xfrm>
          <a:off x="447675" y="34985325"/>
          <a:ext cx="7248525" cy="3676650"/>
        </a:xfrm>
        <a:prstGeom prst="rect">
          <a:avLst/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619125</xdr:colOff>
      <xdr:row>31</xdr:row>
      <xdr:rowOff>600075</xdr:rowOff>
    </xdr:from>
    <xdr:to>
      <xdr:col>2</xdr:col>
      <xdr:colOff>457200</xdr:colOff>
      <xdr:row>34</xdr:row>
      <xdr:rowOff>200025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54C45E1-D3BE-7EA8-EE63-47C689B3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728275"/>
          <a:ext cx="2705100" cy="2028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1714500</xdr:colOff>
      <xdr:row>32</xdr:row>
      <xdr:rowOff>628650</xdr:rowOff>
    </xdr:from>
    <xdr:to>
      <xdr:col>4</xdr:col>
      <xdr:colOff>171450</xdr:colOff>
      <xdr:row>35</xdr:row>
      <xdr:rowOff>219075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4CBF824-272D-325B-DE37-5BDD32B0A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6566475"/>
          <a:ext cx="131445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32</xdr:row>
      <xdr:rowOff>323850</xdr:rowOff>
    </xdr:from>
    <xdr:to>
      <xdr:col>4</xdr:col>
      <xdr:colOff>895350</xdr:colOff>
      <xdr:row>34</xdr:row>
      <xdr:rowOff>457200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B6EB178-0AF4-0C19-10EE-57B4BD52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6261675"/>
          <a:ext cx="8953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30</xdr:row>
      <xdr:rowOff>685800</xdr:rowOff>
    </xdr:from>
    <xdr:to>
      <xdr:col>4</xdr:col>
      <xdr:colOff>1600200</xdr:colOff>
      <xdr:row>31</xdr:row>
      <xdr:rowOff>733425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3700331-E5AE-C39F-8F32-DD7D80321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5004375"/>
          <a:ext cx="25812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533400</xdr:colOff>
      <xdr:row>32</xdr:row>
      <xdr:rowOff>447675</xdr:rowOff>
    </xdr:from>
    <xdr:to>
      <xdr:col>2</xdr:col>
      <xdr:colOff>1428750</xdr:colOff>
      <xdr:row>33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431ADF4-8271-478F-1D3E-C1B8DC0F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36385500"/>
          <a:ext cx="89535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1019175</xdr:colOff>
      <xdr:row>31</xdr:row>
      <xdr:rowOff>714375</xdr:rowOff>
    </xdr:from>
    <xdr:to>
      <xdr:col>4</xdr:col>
      <xdr:colOff>1809750</xdr:colOff>
      <xdr:row>33</xdr:row>
      <xdr:rowOff>742950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92879C7-574A-31E9-20BB-7E7CDB84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842575"/>
          <a:ext cx="790575" cy="1647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E828-DE93-4199-9AC3-68384A57734E}">
  <dimension ref="A1:P39"/>
  <sheetViews>
    <sheetView tabSelected="1" workbookViewId="0">
      <selection activeCell="B2" sqref="B2:C2"/>
    </sheetView>
  </sheetViews>
  <sheetFormatPr defaultRowHeight="63.75" customHeight="1" x14ac:dyDescent="0.25"/>
  <cols>
    <col min="1" max="1" width="26.5703125" customWidth="1"/>
    <col min="2" max="2" width="16.42578125" customWidth="1"/>
    <col min="3" max="3" width="26.42578125" customWidth="1"/>
    <col min="4" max="4" width="16.42578125" customWidth="1"/>
    <col min="5" max="5" width="28.42578125" customWidth="1"/>
    <col min="6" max="6" width="16.42578125" hidden="1" customWidth="1"/>
    <col min="7" max="7" width="26.85546875" hidden="1" customWidth="1"/>
    <col min="8" max="8" width="2.140625" customWidth="1"/>
    <col min="9" max="9" width="13.7109375" customWidth="1"/>
    <col min="10" max="10" width="16" customWidth="1"/>
    <col min="11" max="11" width="13.7109375" customWidth="1"/>
    <col min="12" max="12" width="14.28515625" customWidth="1"/>
    <col min="13" max="14" width="13.7109375" hidden="1" customWidth="1"/>
    <col min="15" max="15" width="1.140625" customWidth="1"/>
    <col min="16" max="16" width="17" customWidth="1"/>
  </cols>
  <sheetData>
    <row r="1" spans="1:16" ht="84.75" customHeight="1" x14ac:dyDescent="0.25">
      <c r="C1" s="57" t="s">
        <v>39</v>
      </c>
      <c r="D1" s="57"/>
      <c r="E1" s="57"/>
      <c r="K1" s="58" t="s">
        <v>38</v>
      </c>
      <c r="L1" s="58"/>
      <c r="M1" s="58"/>
      <c r="N1" s="58"/>
      <c r="O1" s="58"/>
      <c r="P1" s="58"/>
    </row>
    <row r="2" spans="1:16" ht="47.25" customHeight="1" thickBot="1" x14ac:dyDescent="0.35">
      <c r="A2" s="6" t="s">
        <v>9</v>
      </c>
      <c r="B2" s="59"/>
      <c r="C2" s="59"/>
      <c r="D2" s="4"/>
      <c r="E2" s="4"/>
      <c r="F2" s="7" t="s">
        <v>10</v>
      </c>
      <c r="G2" s="20">
        <v>45077</v>
      </c>
      <c r="L2" s="7" t="s">
        <v>35</v>
      </c>
      <c r="M2" s="20"/>
      <c r="N2" s="17"/>
      <c r="P2" s="30"/>
    </row>
    <row r="3" spans="1:16" ht="36.75" customHeight="1" thickBot="1" x14ac:dyDescent="0.35">
      <c r="A3" s="6" t="s">
        <v>17</v>
      </c>
      <c r="B3" s="60"/>
      <c r="C3" s="60"/>
      <c r="D3" s="4"/>
      <c r="E3" s="7" t="s">
        <v>10</v>
      </c>
      <c r="F3" s="4"/>
      <c r="G3" s="4"/>
      <c r="I3" s="61"/>
      <c r="J3" s="61"/>
      <c r="L3" s="18" t="s">
        <v>40</v>
      </c>
    </row>
    <row r="4" spans="1:16" ht="33" customHeight="1" thickBot="1" x14ac:dyDescent="0.35">
      <c r="A4" s="6" t="s">
        <v>18</v>
      </c>
      <c r="B4" s="60"/>
      <c r="C4" s="60"/>
      <c r="D4" s="4"/>
      <c r="E4" s="7" t="s">
        <v>20</v>
      </c>
      <c r="F4" s="19"/>
      <c r="G4" s="14"/>
      <c r="I4" s="62"/>
      <c r="J4" s="62"/>
    </row>
    <row r="5" spans="1:16" s="1" customFormat="1" ht="10.5" customHeight="1" x14ac:dyDescent="0.35">
      <c r="A5" s="3"/>
      <c r="F5" s="2"/>
    </row>
    <row r="6" spans="1:16" s="1" customFormat="1" ht="63" customHeight="1" thickBot="1" x14ac:dyDescent="0.4">
      <c r="A6" s="3"/>
      <c r="B6" s="51" t="s">
        <v>44</v>
      </c>
      <c r="C6" s="52"/>
      <c r="D6" s="52"/>
      <c r="E6" s="53"/>
      <c r="F6" s="2"/>
      <c r="I6" s="54" t="s">
        <v>43</v>
      </c>
      <c r="J6" s="55"/>
      <c r="K6" s="55"/>
      <c r="L6" s="55"/>
      <c r="M6" s="55"/>
      <c r="N6" s="55"/>
      <c r="O6" s="55"/>
      <c r="P6" s="56"/>
    </row>
    <row r="7" spans="1:16" ht="72.75" customHeight="1" thickTop="1" thickBot="1" x14ac:dyDescent="0.4">
      <c r="A7" s="8" t="s">
        <v>5</v>
      </c>
      <c r="B7" s="45" t="s">
        <v>14</v>
      </c>
      <c r="C7" s="46" t="s">
        <v>7</v>
      </c>
      <c r="D7" s="45" t="s">
        <v>15</v>
      </c>
      <c r="E7" s="46" t="s">
        <v>7</v>
      </c>
      <c r="F7" s="10" t="s">
        <v>16</v>
      </c>
      <c r="G7" s="9" t="s">
        <v>7</v>
      </c>
      <c r="I7" s="45" t="s">
        <v>27</v>
      </c>
      <c r="J7" s="46" t="s">
        <v>28</v>
      </c>
      <c r="K7" s="45" t="s">
        <v>29</v>
      </c>
      <c r="L7" s="46" t="s">
        <v>30</v>
      </c>
      <c r="M7" s="45" t="s">
        <v>31</v>
      </c>
      <c r="N7" s="46" t="s">
        <v>32</v>
      </c>
      <c r="P7" s="47" t="s">
        <v>33</v>
      </c>
    </row>
    <row r="8" spans="1:16" ht="63.75" customHeight="1" thickBot="1" x14ac:dyDescent="0.35">
      <c r="A8" s="25" t="s">
        <v>41</v>
      </c>
      <c r="B8" s="26">
        <v>12</v>
      </c>
      <c r="C8" s="27"/>
      <c r="D8" s="26">
        <v>3</v>
      </c>
      <c r="E8" s="27" t="s">
        <v>19</v>
      </c>
      <c r="F8" s="28">
        <v>1</v>
      </c>
      <c r="G8" s="29" t="s">
        <v>6</v>
      </c>
      <c r="I8" s="32"/>
      <c r="J8" s="33">
        <f t="shared" ref="J8:J19" si="0">+B8*I8</f>
        <v>0</v>
      </c>
      <c r="K8" s="32"/>
      <c r="L8" s="33">
        <f t="shared" ref="L8:L19" si="1">+D8*K8</f>
        <v>0</v>
      </c>
      <c r="M8" s="32">
        <v>0</v>
      </c>
      <c r="N8" s="33">
        <f t="shared" ref="N8:N19" si="2">+F8*M8</f>
        <v>0</v>
      </c>
      <c r="O8" s="34"/>
      <c r="P8" s="35">
        <f>+N8+L8+J8</f>
        <v>0</v>
      </c>
    </row>
    <row r="9" spans="1:16" ht="63.75" customHeight="1" thickBot="1" x14ac:dyDescent="0.35">
      <c r="A9" s="42" t="s">
        <v>0</v>
      </c>
      <c r="B9" s="44"/>
      <c r="C9" s="16"/>
      <c r="D9" s="15"/>
      <c r="E9" s="13"/>
      <c r="F9" s="16"/>
      <c r="G9" s="13"/>
      <c r="I9" s="36"/>
      <c r="J9" s="37">
        <f>+C9*I9</f>
        <v>0</v>
      </c>
      <c r="K9" s="36"/>
      <c r="L9" s="37">
        <f t="shared" si="1"/>
        <v>0</v>
      </c>
      <c r="M9" s="36">
        <v>0</v>
      </c>
      <c r="N9" s="37">
        <f t="shared" si="2"/>
        <v>0</v>
      </c>
      <c r="O9" s="4"/>
      <c r="P9" s="38">
        <f t="shared" ref="P9:P20" si="3">+N9+L9+J9</f>
        <v>0</v>
      </c>
    </row>
    <row r="10" spans="1:16" ht="63.75" customHeight="1" thickBot="1" x14ac:dyDescent="0.35">
      <c r="A10" s="11" t="s">
        <v>1</v>
      </c>
      <c r="B10" s="15"/>
      <c r="C10" s="43"/>
      <c r="D10" s="15"/>
      <c r="E10" s="13"/>
      <c r="F10" s="16"/>
      <c r="G10" s="13"/>
      <c r="I10" s="36"/>
      <c r="J10" s="37">
        <f t="shared" si="0"/>
        <v>0</v>
      </c>
      <c r="K10" s="36"/>
      <c r="L10" s="37">
        <f t="shared" si="1"/>
        <v>0</v>
      </c>
      <c r="M10" s="36">
        <v>0</v>
      </c>
      <c r="N10" s="37">
        <f t="shared" si="2"/>
        <v>0</v>
      </c>
      <c r="O10" s="4"/>
      <c r="P10" s="38">
        <f t="shared" si="3"/>
        <v>0</v>
      </c>
    </row>
    <row r="11" spans="1:16" ht="63.75" customHeight="1" thickBot="1" x14ac:dyDescent="0.35">
      <c r="A11" s="11" t="s">
        <v>2</v>
      </c>
      <c r="B11" s="15"/>
      <c r="C11" s="13"/>
      <c r="D11" s="15"/>
      <c r="E11" s="13"/>
      <c r="F11" s="16"/>
      <c r="G11" s="13"/>
      <c r="I11" s="36"/>
      <c r="J11" s="37">
        <f t="shared" si="0"/>
        <v>0</v>
      </c>
      <c r="K11" s="36"/>
      <c r="L11" s="37">
        <f t="shared" si="1"/>
        <v>0</v>
      </c>
      <c r="M11" s="36">
        <v>0</v>
      </c>
      <c r="N11" s="37">
        <f t="shared" si="2"/>
        <v>0</v>
      </c>
      <c r="O11" s="4"/>
      <c r="P11" s="38">
        <f t="shared" si="3"/>
        <v>0</v>
      </c>
    </row>
    <row r="12" spans="1:16" ht="63.75" customHeight="1" thickBot="1" x14ac:dyDescent="0.35">
      <c r="A12" s="11" t="s">
        <v>36</v>
      </c>
      <c r="B12" s="15"/>
      <c r="C12" s="13"/>
      <c r="D12" s="15"/>
      <c r="E12" s="13"/>
      <c r="F12" s="16"/>
      <c r="G12" s="13"/>
      <c r="I12" s="36"/>
      <c r="J12" s="37">
        <f t="shared" si="0"/>
        <v>0</v>
      </c>
      <c r="K12" s="36"/>
      <c r="L12" s="37">
        <f t="shared" si="1"/>
        <v>0</v>
      </c>
      <c r="M12" s="36">
        <v>0</v>
      </c>
      <c r="N12" s="37">
        <f t="shared" si="2"/>
        <v>0</v>
      </c>
      <c r="O12" s="4"/>
      <c r="P12" s="38">
        <f t="shared" si="3"/>
        <v>0</v>
      </c>
    </row>
    <row r="13" spans="1:16" ht="63.75" customHeight="1" thickBot="1" x14ac:dyDescent="0.35">
      <c r="A13" s="11" t="s">
        <v>3</v>
      </c>
      <c r="B13" s="15"/>
      <c r="C13" s="13"/>
      <c r="D13" s="15"/>
      <c r="E13" s="13"/>
      <c r="F13" s="16"/>
      <c r="G13" s="13"/>
      <c r="I13" s="36"/>
      <c r="J13" s="37">
        <f t="shared" si="0"/>
        <v>0</v>
      </c>
      <c r="K13" s="36"/>
      <c r="L13" s="37">
        <f t="shared" si="1"/>
        <v>0</v>
      </c>
      <c r="M13" s="36">
        <v>0</v>
      </c>
      <c r="N13" s="37">
        <f t="shared" si="2"/>
        <v>0</v>
      </c>
      <c r="O13" s="4"/>
      <c r="P13" s="38">
        <f t="shared" si="3"/>
        <v>0</v>
      </c>
    </row>
    <row r="14" spans="1:16" ht="63.75" customHeight="1" thickBot="1" x14ac:dyDescent="0.35">
      <c r="A14" s="11" t="s">
        <v>4</v>
      </c>
      <c r="B14" s="15"/>
      <c r="C14" s="13"/>
      <c r="D14" s="15"/>
      <c r="E14" s="13"/>
      <c r="F14" s="16"/>
      <c r="G14" s="13"/>
      <c r="I14" s="36"/>
      <c r="J14" s="37">
        <f t="shared" si="0"/>
        <v>0</v>
      </c>
      <c r="K14" s="36"/>
      <c r="L14" s="37">
        <f t="shared" si="1"/>
        <v>0</v>
      </c>
      <c r="M14" s="36">
        <v>0</v>
      </c>
      <c r="N14" s="37">
        <f t="shared" si="2"/>
        <v>0</v>
      </c>
      <c r="O14" s="4"/>
      <c r="P14" s="38">
        <f t="shared" si="3"/>
        <v>0</v>
      </c>
    </row>
    <row r="15" spans="1:16" ht="72" customHeight="1" thickBot="1" x14ac:dyDescent="0.35">
      <c r="A15" s="12" t="s">
        <v>24</v>
      </c>
      <c r="B15" s="15"/>
      <c r="C15" s="13"/>
      <c r="D15" s="15"/>
      <c r="E15" s="13"/>
      <c r="F15" s="16"/>
      <c r="G15" s="13"/>
      <c r="I15" s="36"/>
      <c r="J15" s="37">
        <f t="shared" si="0"/>
        <v>0</v>
      </c>
      <c r="K15" s="36"/>
      <c r="L15" s="37">
        <f t="shared" si="1"/>
        <v>0</v>
      </c>
      <c r="M15" s="36">
        <v>0</v>
      </c>
      <c r="N15" s="37">
        <f t="shared" si="2"/>
        <v>0</v>
      </c>
      <c r="O15" s="4"/>
      <c r="P15" s="38">
        <f t="shared" si="3"/>
        <v>0</v>
      </c>
    </row>
    <row r="16" spans="1:16" ht="79.5" customHeight="1" thickBot="1" x14ac:dyDescent="0.35">
      <c r="A16" s="12" t="s">
        <v>42</v>
      </c>
      <c r="B16" s="15"/>
      <c r="C16" s="13"/>
      <c r="D16" s="15"/>
      <c r="E16" s="13"/>
      <c r="F16" s="16"/>
      <c r="G16" s="13"/>
      <c r="I16" s="36"/>
      <c r="J16" s="37">
        <f t="shared" si="0"/>
        <v>0</v>
      </c>
      <c r="K16" s="36"/>
      <c r="L16" s="37">
        <f t="shared" si="1"/>
        <v>0</v>
      </c>
      <c r="M16" s="36">
        <v>0</v>
      </c>
      <c r="N16" s="37">
        <f t="shared" si="2"/>
        <v>0</v>
      </c>
      <c r="O16" s="4"/>
      <c r="P16" s="38">
        <f t="shared" si="3"/>
        <v>0</v>
      </c>
    </row>
    <row r="17" spans="1:16" ht="72" customHeight="1" thickBot="1" x14ac:dyDescent="0.35">
      <c r="A17" s="12" t="s">
        <v>37</v>
      </c>
      <c r="B17" s="15"/>
      <c r="C17" s="13"/>
      <c r="D17" s="15"/>
      <c r="E17" s="13"/>
      <c r="F17" s="16"/>
      <c r="G17" s="13"/>
      <c r="I17" s="36"/>
      <c r="J17" s="37">
        <f t="shared" si="0"/>
        <v>0</v>
      </c>
      <c r="K17" s="36"/>
      <c r="L17" s="37">
        <f t="shared" si="1"/>
        <v>0</v>
      </c>
      <c r="M17" s="36">
        <v>0</v>
      </c>
      <c r="N17" s="37">
        <f t="shared" si="2"/>
        <v>0</v>
      </c>
      <c r="O17" s="4"/>
      <c r="P17" s="38">
        <f t="shared" si="3"/>
        <v>0</v>
      </c>
    </row>
    <row r="18" spans="1:16" ht="63.75" customHeight="1" thickBot="1" x14ac:dyDescent="0.35">
      <c r="A18" s="11" t="s">
        <v>8</v>
      </c>
      <c r="B18" s="15"/>
      <c r="C18" s="13"/>
      <c r="D18" s="15"/>
      <c r="E18" s="13"/>
      <c r="F18" s="16"/>
      <c r="G18" s="13"/>
      <c r="I18" s="36"/>
      <c r="J18" s="37">
        <f t="shared" si="0"/>
        <v>0</v>
      </c>
      <c r="K18" s="36"/>
      <c r="L18" s="37">
        <f t="shared" si="1"/>
        <v>0</v>
      </c>
      <c r="M18" s="36">
        <v>0</v>
      </c>
      <c r="N18" s="37">
        <f t="shared" si="2"/>
        <v>0</v>
      </c>
      <c r="O18" s="4"/>
      <c r="P18" s="38">
        <f t="shared" si="3"/>
        <v>0</v>
      </c>
    </row>
    <row r="19" spans="1:16" ht="63.75" customHeight="1" thickBot="1" x14ac:dyDescent="0.35">
      <c r="A19" s="24"/>
      <c r="B19" s="21"/>
      <c r="C19" s="22"/>
      <c r="D19" s="21"/>
      <c r="E19" s="22"/>
      <c r="F19" s="23"/>
      <c r="G19" s="22"/>
      <c r="I19" s="36"/>
      <c r="J19" s="37">
        <f t="shared" si="0"/>
        <v>0</v>
      </c>
      <c r="K19" s="36"/>
      <c r="L19" s="37">
        <f t="shared" si="1"/>
        <v>0</v>
      </c>
      <c r="M19" s="36">
        <v>0</v>
      </c>
      <c r="N19" s="37">
        <f t="shared" si="2"/>
        <v>0</v>
      </c>
      <c r="O19" s="4"/>
      <c r="P19" s="38">
        <f t="shared" ref="P19" si="4">+N19+L19+J19</f>
        <v>0</v>
      </c>
    </row>
    <row r="20" spans="1:16" ht="63.75" customHeight="1" thickBot="1" x14ac:dyDescent="0.35">
      <c r="A20" s="48"/>
      <c r="B20" s="49"/>
      <c r="C20" s="50"/>
      <c r="D20" s="49"/>
      <c r="E20" s="50"/>
      <c r="F20" s="23"/>
      <c r="G20" s="22"/>
      <c r="I20" s="36"/>
      <c r="J20" s="37">
        <f>+B20*I20</f>
        <v>0</v>
      </c>
      <c r="K20" s="36"/>
      <c r="L20" s="37">
        <f>+D20*K20</f>
        <v>0</v>
      </c>
      <c r="M20" s="36">
        <v>0</v>
      </c>
      <c r="N20" s="37">
        <f>+F20*M20</f>
        <v>0</v>
      </c>
      <c r="O20" s="4"/>
      <c r="P20" s="38">
        <f t="shared" si="3"/>
        <v>0</v>
      </c>
    </row>
    <row r="21" spans="1:16" ht="63.75" customHeight="1" x14ac:dyDescent="0.35">
      <c r="I21" s="39" t="s">
        <v>34</v>
      </c>
      <c r="J21" s="40">
        <f>SUM(J9:J20)</f>
        <v>0</v>
      </c>
      <c r="K21" s="41"/>
      <c r="L21" s="40">
        <f>SUM(L9:L20)</f>
        <v>0</v>
      </c>
      <c r="M21" s="41"/>
      <c r="N21" s="40">
        <f>SUM(N9:N20)</f>
        <v>0</v>
      </c>
      <c r="O21" s="41"/>
      <c r="P21" s="40">
        <f>SUM(P9:P20)</f>
        <v>0</v>
      </c>
    </row>
    <row r="22" spans="1:16" ht="63.75" customHeight="1" x14ac:dyDescent="0.35">
      <c r="A22" s="5" t="s">
        <v>11</v>
      </c>
      <c r="B22" s="3"/>
      <c r="C22" s="3"/>
      <c r="D22" s="5" t="s">
        <v>23</v>
      </c>
      <c r="E22" s="3"/>
      <c r="F22" s="3"/>
      <c r="G22" s="3"/>
    </row>
    <row r="23" spans="1:16" ht="26.25" customHeight="1" x14ac:dyDescent="0.35">
      <c r="A23" s="3" t="s">
        <v>13</v>
      </c>
      <c r="B23" s="3"/>
      <c r="C23" s="3"/>
      <c r="D23" s="3" t="s">
        <v>22</v>
      </c>
      <c r="E23" s="3"/>
      <c r="F23" s="3"/>
      <c r="G23" s="3"/>
    </row>
    <row r="24" spans="1:16" ht="26.25" customHeight="1" x14ac:dyDescent="0.35">
      <c r="A24" s="3" t="s">
        <v>12</v>
      </c>
      <c r="B24" s="3"/>
      <c r="C24" s="3"/>
      <c r="D24" s="3" t="s">
        <v>25</v>
      </c>
      <c r="E24" s="3"/>
      <c r="F24" s="3"/>
      <c r="G24" s="3"/>
    </row>
    <row r="25" spans="1:16" ht="26.25" customHeight="1" x14ac:dyDescent="0.35">
      <c r="A25" s="3" t="s">
        <v>21</v>
      </c>
      <c r="B25" s="3"/>
      <c r="C25" s="3"/>
      <c r="D25" s="3" t="s">
        <v>26</v>
      </c>
      <c r="E25" s="3"/>
      <c r="F25" s="3"/>
      <c r="G25" s="3"/>
    </row>
    <row r="26" spans="1:16" ht="22.5" customHeight="1" x14ac:dyDescent="0.3">
      <c r="A26" s="4"/>
      <c r="B26" s="4"/>
      <c r="C26" s="4"/>
      <c r="D26" s="4"/>
      <c r="F26" s="4"/>
      <c r="G26" s="4"/>
    </row>
    <row r="27" spans="1:16" ht="37.5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</row>
    <row r="28" spans="1:16" ht="63.75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</row>
    <row r="29" spans="1:16" ht="63.7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</row>
    <row r="30" spans="1:16" ht="63.7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</row>
    <row r="31" spans="1:16" ht="63.75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</row>
    <row r="32" spans="1:16" ht="63.75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</row>
    <row r="33" spans="1:9" ht="63.75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</row>
    <row r="34" spans="1:9" ht="63.75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</row>
    <row r="35" spans="1:9" ht="63.75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</row>
    <row r="36" spans="1:9" ht="63.75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</row>
    <row r="37" spans="1:9" ht="63.75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</row>
    <row r="38" spans="1:9" ht="63.75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</row>
    <row r="39" spans="1:9" ht="51.75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</row>
  </sheetData>
  <mergeCells count="9">
    <mergeCell ref="B6:E6"/>
    <mergeCell ref="I6:P6"/>
    <mergeCell ref="C1:E1"/>
    <mergeCell ref="K1:P1"/>
    <mergeCell ref="B2:C2"/>
    <mergeCell ref="B3:C3"/>
    <mergeCell ref="B4:C4"/>
    <mergeCell ref="I3:J3"/>
    <mergeCell ref="I4:J4"/>
  </mergeCells>
  <pageMargins left="0.25" right="0.25" top="0.25" bottom="0.2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Accounting</dc:creator>
  <cp:lastModifiedBy>Accounting</cp:lastModifiedBy>
  <cp:lastPrinted>2025-09-22T20:58:40Z</cp:lastPrinted>
  <dcterms:created xsi:type="dcterms:W3CDTF">2023-02-14T21:20:56Z</dcterms:created>
  <dcterms:modified xsi:type="dcterms:W3CDTF">2025-09-22T21:21:45Z</dcterms:modified>
</cp:coreProperties>
</file>